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7BA3053C-A182-4832-9083-20540F85A1CB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E12" i="8" l="1"/>
  <c r="G12" i="8"/>
  <c r="C46" i="8"/>
  <c r="F46" i="8"/>
  <c r="E46" i="8"/>
  <c r="H74" i="8"/>
  <c r="C12" i="8"/>
  <c r="H40" i="8"/>
  <c r="H22" i="8"/>
  <c r="H64" i="8"/>
  <c r="H56" i="8"/>
  <c r="H13" i="8"/>
  <c r="H30" i="8"/>
  <c r="G46" i="8"/>
  <c r="F12" i="8"/>
  <c r="H47" i="8"/>
  <c r="D46" i="8"/>
  <c r="D12" i="8"/>
  <c r="E80" i="8" l="1"/>
  <c r="D80" i="8"/>
  <c r="G80" i="8"/>
  <c r="F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<sst xmlns="http://schemas.openxmlformats.org/spreadsheetml/2006/main" count="81" uniqueCount="51">
  <si>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</si>
  <si>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</si>
  <si>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</si>
  <si>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</si>
  <si>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</si>
  <si>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</si>
  <si>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</si>
  <si>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</si>
  <si>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</si>
  <si>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</si>
  <si>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</si>
  <si>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</si>
  <si>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</si>
  <si>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</si>
  <si>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</si>
  <si>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</si>
  <si>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</si>
  <si>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</si>
  <si>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</si>
  <si>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</si>
  <si>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</si>
  <si>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</si>
  <si>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</si>
  <si>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</si>
  <si>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</si>
  <si>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</si>
  <si>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</si>
  <si>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</si>
  <si>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</si>
  <si>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</si>
  <si>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</si>
  <si>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</si>
  <si>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</si>
  <si>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</si>
  <si>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</si>
  <si>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</si>
  <si>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</si>
  <si>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</si>
  <si>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</si>
  <si>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</si>
  <si>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</si>
  <si>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</si>
  <si>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</si>
  <si>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</si>
  <si>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</si>
  <si>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</si>
  <si>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</si>
  <si>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</si>
  <si>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</si>
  <si>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NOVAUNIVERSITAS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</si>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</sst>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2</xdr:row>
      <xdr:rowOff>259417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588" y="33616"/>
          <a:ext cx="558652" cy="84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1"/>
  <sheetViews>
    <sheetView tabSelected="1" zoomScale="55" zoomScaleNormal="55" workbookViewId="0">
      <selection activeCell="F15" sqref="F15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8" t="s">
        <v>2</v>
      </c>
      <c r="C5" s="29"/>
      <c r="D5" s="29"/>
      <c r="E5" s="29"/>
      <c r="F5" s="29"/>
      <c r="G5" s="29"/>
      <c r="H5" s="30"/>
    </row>
    <row r="6" spans="1:8" x14ac:dyDescent="0.45">
      <c r="B6" s="28" t="s">
        <v>10</v>
      </c>
      <c r="C6" s="29"/>
      <c r="D6" s="29"/>
      <c r="E6" s="29"/>
      <c r="F6" s="29"/>
      <c r="G6" s="29"/>
      <c r="H6" s="30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x14ac:dyDescent="0.45">
      <c r="B9" s="21" t="s">
        <v>3</v>
      </c>
      <c r="C9" s="20" t="s">
        <v>47</v>
      </c>
      <c r="D9" s="20"/>
      <c r="E9" s="20"/>
      <c r="F9" s="20"/>
      <c r="G9" s="20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f t="shared" ref="C12:H12" si="0">SUM(C13,C22,C30,C40)</f>
        <v>50047621.829999998</v>
      </c>
      <c r="D12" s="11">
        <f t="shared" si="0"/>
        <v>-22361251.219999999</v>
      </c>
      <c r="E12" s="11">
        <f t="shared" si="0"/>
        <v>27686370.609999999</v>
      </c>
      <c r="F12" s="11">
        <f t="shared" si="0"/>
        <v>19540683.93</v>
      </c>
      <c r="G12" s="11">
        <f t="shared" si="0"/>
        <v>19540683.93</v>
      </c>
      <c r="H12" s="11">
        <f t="shared" si="0"/>
        <v>8145686.6799999997</v>
      </c>
    </row>
    <row r="13" spans="1:8" x14ac:dyDescent="0.45">
      <c r="B13" s="7" t="s">
        <v>12</v>
      </c>
      <c r="C13" s="12">
        <f>SUM(C14:C21)</f>
        <v>0</v>
      </c>
      <c r="D13" s="12">
        <f t="shared" ref="D13:H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4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x14ac:dyDescent="0.45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x14ac:dyDescent="0.4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x14ac:dyDescent="0.4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x14ac:dyDescent="0.4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x14ac:dyDescent="0.45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x14ac:dyDescent="0.45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x14ac:dyDescent="0.45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x14ac:dyDescent="0.45">
      <c r="B22" s="7" t="s">
        <v>21</v>
      </c>
      <c r="C22" s="12">
        <f t="shared" ref="C22:H22" si="3">SUM(C23:C29)</f>
        <v>50047621.829999998</v>
      </c>
      <c r="D22" s="12">
        <f t="shared" si="3"/>
        <v>-22361251.219999999</v>
      </c>
      <c r="E22" s="12">
        <f t="shared" si="3"/>
        <v>27686370.609999999</v>
      </c>
      <c r="F22" s="12">
        <f t="shared" si="3"/>
        <v>19540683.93</v>
      </c>
      <c r="G22" s="12">
        <f t="shared" si="3"/>
        <v>19540683.93</v>
      </c>
      <c r="H22" s="12">
        <f t="shared" si="3"/>
        <v>8145686.6799999997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x14ac:dyDescent="0.45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x14ac:dyDescent="0.45">
      <c r="B27" s="18" t="s">
        <v>26</v>
      </c>
      <c r="C27" s="13">
        <v>50047621.829999998</v>
      </c>
      <c r="D27" s="13">
        <v>-22361251.219999999</v>
      </c>
      <c r="E27" s="13">
        <v>27686370.609999999</v>
      </c>
      <c r="F27" s="13">
        <v>19540683.93</v>
      </c>
      <c r="G27" s="13">
        <v>19540683.93</v>
      </c>
      <c r="H27" s="13">
        <f t="shared" si="4"/>
        <v>8145686.6799999997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x14ac:dyDescent="0.45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x14ac:dyDescent="0.45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 x14ac:dyDescent="0.45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 x14ac:dyDescent="0.45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x14ac:dyDescent="0.45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 x14ac:dyDescent="0.45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 x14ac:dyDescent="0.45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 x14ac:dyDescent="0.45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 x14ac:dyDescent="0.45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 x14ac:dyDescent="0.45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 x14ac:dyDescent="0.45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 x14ac:dyDescent="0.45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 x14ac:dyDescent="0.45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x14ac:dyDescent="0.45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 x14ac:dyDescent="0.45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 x14ac:dyDescent="0.45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 x14ac:dyDescent="0.45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 x14ac:dyDescent="0.45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 x14ac:dyDescent="0.45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 x14ac:dyDescent="0.45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x14ac:dyDescent="0.45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x14ac:dyDescent="0.45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 x14ac:dyDescent="0.45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 x14ac:dyDescent="0.45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 x14ac:dyDescent="0.45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 x14ac:dyDescent="0.45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 x14ac:dyDescent="0.45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 x14ac:dyDescent="0.45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 x14ac:dyDescent="0.45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 x14ac:dyDescent="0.45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 ht="48" x14ac:dyDescent="0.45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8" x14ac:dyDescent="0.4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 x14ac:dyDescent="0.45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 x14ac:dyDescent="0.45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 t="shared" ref="C80:H80" si="16">C46+C12</f>
        <v>50047621.829999998</v>
      </c>
      <c r="D80" s="12">
        <f>D46+D12</f>
        <v>-22361251.219999999</v>
      </c>
      <c r="E80" s="12">
        <f t="shared" si="16"/>
        <v>27686370.609999999</v>
      </c>
      <c r="F80" s="12">
        <f t="shared" si="16"/>
        <v>19540683.93</v>
      </c>
      <c r="G80" s="12">
        <f t="shared" si="16"/>
        <v>19540683.93</v>
      </c>
      <c r="H80" s="12">
        <f t="shared" si="16"/>
        <v>8145686.6799999997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2 C30:H30 H27 C64:H64 H61 C22:H22 H14 H15 H16 H17 H18 H19 H20 H21 D13:H13 H26 H23 H24 H25 H28 H29 C40:H40 H31 H32 H33 H34 H35 H36 H37 H38 H39 C45:H47 H41 H42 H43 H44 C56:H56 H48 H49 H50 H51 H52 H53 H54 H55 H60 H57 H58 H59 H62 H63 C74:H74 H65 H66 H67 H68 H69 H70 H71 H72 H73 C79:H79 H75 H76 H77 H78 C80 E80: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2024-07-29T19:03:09Z</dcterms:modified>
</cp:coreProperties>
</file>